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8\"/>
    </mc:Choice>
  </mc:AlternateContent>
  <bookViews>
    <workbookView xWindow="28680" yWindow="-120" windowWidth="15600" windowHeight="11760"/>
  </bookViews>
  <sheets>
    <sheet name="Лист1" sheetId="1" r:id="rId1"/>
  </sheet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C10" i="1" l="1"/>
  <c r="C12" i="1" s="1"/>
  <c r="C13" i="1"/>
  <c r="D17" i="1"/>
  <c r="E17" i="1" s="1"/>
  <c r="F17" i="1" s="1"/>
  <c r="G17" i="1" s="1"/>
  <c r="H17" i="1" s="1"/>
  <c r="I17" i="1" s="1"/>
  <c r="J17" i="1" s="1"/>
  <c r="B19" i="1"/>
  <c r="B20" i="1" s="1"/>
  <c r="B21" i="1" s="1"/>
  <c r="B22" i="1" s="1"/>
  <c r="B23" i="1" s="1"/>
  <c r="B24" i="1" s="1"/>
  <c r="B25" i="1" s="1"/>
  <c r="B26" i="1" s="1"/>
  <c r="B27" i="1" s="1"/>
  <c r="C14" i="1" l="1"/>
  <c r="B17" i="1" s="1"/>
</calcChain>
</file>

<file path=xl/sharedStrings.xml><?xml version="1.0" encoding="utf-8"?>
<sst xmlns="http://schemas.openxmlformats.org/spreadsheetml/2006/main" count="14" uniqueCount="14">
  <si>
    <t>Параметры</t>
  </si>
  <si>
    <t>Вводная информация</t>
  </si>
  <si>
    <t>Процент ответов:</t>
  </si>
  <si>
    <t>Расходы на печать за единицу:</t>
  </si>
  <si>
    <t>Чистая прибыль</t>
  </si>
  <si>
    <t>Прибыль от почтовой рассылки</t>
  </si>
  <si>
    <t>Процент ответов</t>
  </si>
  <si>
    <t>Количество разосланных буклетов:</t>
  </si>
  <si>
    <t>Расходы на рассылук за единицу:</t>
  </si>
  <si>
    <t>Заказы:</t>
  </si>
  <si>
    <t>Прибыль за заказ:</t>
  </si>
  <si>
    <t>Общий доход:</t>
  </si>
  <si>
    <t>Расходы на печать и рассылку:</t>
  </si>
  <si>
    <t>Количество разосланных буклетов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</si>
</sst>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#,##0_);[Red]\(&quot;$&quot;#,##0\)"/>
    <numFmt numFmtId="165" formatCode="_(* #,##0.00_);_(* \(#,##0.00\);_(* &quot;-&quot;??_);_(@_)"/>
    <numFmt numFmtId="166" formatCode="0.0000%"/>
    <numFmt numFmtId="167" formatCode="&quot;$&quot;#,##0"/>
    <numFmt numFmtId="168" formatCode="#,##0.00\ &quot;₽&quot;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55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Border="1"/>
    <xf numFmtId="10" fontId="0" fillId="0" borderId="0" xfId="0" applyNumberFormat="1" applyBorder="1"/>
    <xf numFmtId="166" fontId="0" fillId="0" borderId="0" xfId="0" applyNumberFormat="1"/>
    <xf numFmtId="0" fontId="2" fillId="0" borderId="0" xfId="0" applyFont="1" applyFill="1" applyAlignment="1">
      <alignment horizontal="center"/>
    </xf>
    <xf numFmtId="3" fontId="0" fillId="0" borderId="1" xfId="0" applyNumberFormat="1" applyBorder="1"/>
    <xf numFmtId="10" fontId="0" fillId="0" borderId="1" xfId="0" applyNumberFormat="1" applyBorder="1"/>
    <xf numFmtId="164" fontId="0" fillId="0" borderId="1" xfId="0" applyNumberFormat="1" applyBorder="1"/>
    <xf numFmtId="167" fontId="4" fillId="0" borderId="1" xfId="0" applyNumberFormat="1" applyFont="1" applyBorder="1"/>
    <xf numFmtId="10" fontId="5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 indent="1"/>
    </xf>
    <xf numFmtId="0" fontId="6" fillId="0" borderId="2" xfId="0" applyFont="1" applyBorder="1" applyAlignment="1">
      <alignment horizontal="center"/>
    </xf>
    <xf numFmtId="168" fontId="0" fillId="0" borderId="1" xfId="0" applyNumberFormat="1" applyBorder="1"/>
    <xf numFmtId="168" fontId="0" fillId="0" borderId="1" xfId="1" applyNumberFormat="1" applyFont="1" applyBorder="1"/>
    <xf numFmtId="0" fontId="8" fillId="0" borderId="0" xfId="0" applyFont="1" applyFill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textRotation="90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tabSelected="1" workbookViewId="0">
      <selection activeCell="C16" sqref="C16"/>
    </sheetView>
  </sheetViews>
  <sheetFormatPr defaultRowHeight="15" x14ac:dyDescent="0.25"/>
  <cols>
    <col min="1" max="1" width="3.140625" customWidth="1"/>
    <col min="2" max="2" width="44.85546875" customWidth="1"/>
    <col min="3" max="3" width="12.42578125" customWidth="1"/>
    <col min="4" max="10" width="8.42578125" customWidth="1"/>
    <col min="11" max="11" width="6.140625" bestFit="1" customWidth="1"/>
    <col min="12" max="14" width="9.42578125" customWidth="1"/>
  </cols>
  <sheetData>
    <row r="1" spans="1:10" ht="18.75" x14ac:dyDescent="0.3">
      <c r="B1" s="15" t="s">
        <v>5</v>
      </c>
      <c r="C1" s="15"/>
      <c r="D1" s="4"/>
    </row>
    <row r="3" spans="1:10" x14ac:dyDescent="0.25">
      <c r="B3" s="16" t="s">
        <v>1</v>
      </c>
      <c r="C3" s="16"/>
    </row>
    <row r="4" spans="1:10" x14ac:dyDescent="0.25">
      <c r="B4" s="11" t="s">
        <v>7</v>
      </c>
      <c r="C4" s="5">
        <v>275000</v>
      </c>
    </row>
    <row r="5" spans="1:10" x14ac:dyDescent="0.25">
      <c r="B5" s="11" t="s">
        <v>2</v>
      </c>
      <c r="C5" s="6">
        <v>2.5000000000000001E-2</v>
      </c>
    </row>
    <row r="6" spans="1:10" x14ac:dyDescent="0.25">
      <c r="B6" s="1"/>
      <c r="C6" s="2"/>
    </row>
    <row r="7" spans="1:10" x14ac:dyDescent="0.25">
      <c r="B7" s="16" t="s">
        <v>0</v>
      </c>
      <c r="C7" s="16"/>
    </row>
    <row r="8" spans="1:10" x14ac:dyDescent="0.25">
      <c r="B8" s="11" t="s">
        <v>3</v>
      </c>
      <c r="C8" s="13">
        <f>IF(C4&lt;200000,0.2,IF(C4&lt;300000,0.15,0.1))</f>
        <v>0.15</v>
      </c>
    </row>
    <row r="9" spans="1:10" x14ac:dyDescent="0.25">
      <c r="B9" s="11" t="s">
        <v>8</v>
      </c>
      <c r="C9" s="13">
        <v>0.28000000000000003</v>
      </c>
    </row>
    <row r="10" spans="1:10" x14ac:dyDescent="0.25">
      <c r="B10" s="11" t="s">
        <v>9</v>
      </c>
      <c r="C10" s="14">
        <f>C4*C5</f>
        <v>6875</v>
      </c>
    </row>
    <row r="11" spans="1:10" x14ac:dyDescent="0.25">
      <c r="B11" s="11" t="s">
        <v>10</v>
      </c>
      <c r="C11" s="13">
        <v>18.5</v>
      </c>
    </row>
    <row r="12" spans="1:10" x14ac:dyDescent="0.25">
      <c r="B12" s="11" t="s">
        <v>11</v>
      </c>
      <c r="C12" s="13">
        <f>C10*C11</f>
        <v>127187.5</v>
      </c>
    </row>
    <row r="13" spans="1:10" x14ac:dyDescent="0.25">
      <c r="B13" s="11" t="s">
        <v>12</v>
      </c>
      <c r="C13" s="13">
        <f>C4*(C8+C9)</f>
        <v>118250.00000000001</v>
      </c>
    </row>
    <row r="14" spans="1:10" x14ac:dyDescent="0.25">
      <c r="B14" s="11" t="s">
        <v>4</v>
      </c>
      <c r="C14" s="13">
        <f>C12-C13</f>
        <v>8937.4999999999854</v>
      </c>
    </row>
    <row r="15" spans="1:10" ht="49.5" customHeight="1" x14ac:dyDescent="0.25">
      <c r="A15" s="17" t="s">
        <v>13</v>
      </c>
    </row>
    <row r="16" spans="1:10" ht="15" customHeight="1" x14ac:dyDescent="0.25">
      <c r="A16" s="17"/>
      <c r="C16" s="12" t="s">
        <v>6</v>
      </c>
      <c r="D16" s="12"/>
      <c r="E16" s="12"/>
      <c r="F16" s="12"/>
      <c r="G16" s="12"/>
      <c r="H16" s="12"/>
      <c r="I16" s="12"/>
      <c r="J16" s="12"/>
    </row>
    <row r="17" spans="1:10" x14ac:dyDescent="0.25">
      <c r="A17" s="17"/>
      <c r="B17" s="8">
        <f>C14</f>
        <v>8937.4999999999854</v>
      </c>
      <c r="C17" s="9">
        <v>1.4999999999999999E-2</v>
      </c>
      <c r="D17" s="9">
        <f t="shared" ref="D17:J17" si="0">C17+0.25%</f>
        <v>1.7499999999999998E-2</v>
      </c>
      <c r="E17" s="9">
        <f t="shared" si="0"/>
        <v>1.9999999999999997E-2</v>
      </c>
      <c r="F17" s="9">
        <f t="shared" si="0"/>
        <v>2.2499999999999996E-2</v>
      </c>
      <c r="G17" s="9">
        <f t="shared" si="0"/>
        <v>2.4999999999999994E-2</v>
      </c>
      <c r="H17" s="9">
        <f t="shared" si="0"/>
        <v>2.7499999999999993E-2</v>
      </c>
      <c r="I17" s="9">
        <f t="shared" si="0"/>
        <v>2.9999999999999992E-2</v>
      </c>
      <c r="J17" s="9">
        <f t="shared" si="0"/>
        <v>3.2499999999999994E-2</v>
      </c>
    </row>
    <row r="18" spans="1:10" ht="15" customHeight="1" x14ac:dyDescent="0.25">
      <c r="A18" s="17"/>
      <c r="B18" s="10">
        <v>100000</v>
      </c>
      <c r="C18" s="7"/>
      <c r="D18" s="7"/>
      <c r="E18" s="7"/>
      <c r="F18" s="7"/>
      <c r="G18" s="7"/>
      <c r="H18" s="7"/>
      <c r="I18" s="7"/>
      <c r="J18" s="7"/>
    </row>
    <row r="19" spans="1:10" x14ac:dyDescent="0.25">
      <c r="A19" s="17"/>
      <c r="B19" s="10">
        <f t="shared" ref="B19:B27" si="1">B18+25000</f>
        <v>125000</v>
      </c>
      <c r="C19" s="7"/>
      <c r="D19" s="7"/>
      <c r="E19" s="7"/>
      <c r="F19" s="7"/>
      <c r="G19" s="7"/>
      <c r="H19" s="7"/>
      <c r="I19" s="7"/>
      <c r="J19" s="7"/>
    </row>
    <row r="20" spans="1:10" x14ac:dyDescent="0.25">
      <c r="A20" s="17"/>
      <c r="B20" s="10">
        <f t="shared" si="1"/>
        <v>150000</v>
      </c>
      <c r="C20" s="7"/>
      <c r="D20" s="7"/>
      <c r="E20" s="7"/>
      <c r="F20" s="7"/>
      <c r="G20" s="7"/>
      <c r="H20" s="7"/>
      <c r="I20" s="7"/>
      <c r="J20" s="7"/>
    </row>
    <row r="21" spans="1:10" x14ac:dyDescent="0.25">
      <c r="A21" s="17"/>
      <c r="B21" s="10">
        <f t="shared" si="1"/>
        <v>175000</v>
      </c>
      <c r="C21" s="7"/>
      <c r="D21" s="7"/>
      <c r="E21" s="7"/>
      <c r="F21" s="7"/>
      <c r="G21" s="7"/>
      <c r="H21" s="7"/>
      <c r="I21" s="7"/>
      <c r="J21" s="7"/>
    </row>
    <row r="22" spans="1:10" x14ac:dyDescent="0.25">
      <c r="A22" s="17"/>
      <c r="B22" s="10">
        <f t="shared" si="1"/>
        <v>200000</v>
      </c>
      <c r="C22" s="7"/>
      <c r="D22" s="7"/>
      <c r="E22" s="7"/>
      <c r="F22" s="7"/>
      <c r="G22" s="7"/>
      <c r="H22" s="7"/>
      <c r="I22" s="7"/>
      <c r="J22" s="7"/>
    </row>
    <row r="23" spans="1:10" x14ac:dyDescent="0.25">
      <c r="A23" s="17"/>
      <c r="B23" s="10">
        <f t="shared" si="1"/>
        <v>225000</v>
      </c>
      <c r="C23" s="7"/>
      <c r="D23" s="7"/>
      <c r="E23" s="7"/>
      <c r="F23" s="7"/>
      <c r="G23" s="7"/>
      <c r="H23" s="7"/>
      <c r="I23" s="7"/>
      <c r="J23" s="7"/>
    </row>
    <row r="24" spans="1:10" x14ac:dyDescent="0.25">
      <c r="A24" s="17"/>
      <c r="B24" s="10">
        <f t="shared" si="1"/>
        <v>250000</v>
      </c>
      <c r="C24" s="7"/>
      <c r="D24" s="7"/>
      <c r="E24" s="7"/>
      <c r="F24" s="7"/>
      <c r="G24" s="7"/>
      <c r="H24" s="7"/>
      <c r="I24" s="7"/>
      <c r="J24" s="7"/>
    </row>
    <row r="25" spans="1:10" x14ac:dyDescent="0.25">
      <c r="A25" s="17"/>
      <c r="B25" s="10">
        <f t="shared" si="1"/>
        <v>275000</v>
      </c>
      <c r="C25" s="7"/>
      <c r="D25" s="7"/>
      <c r="E25" s="7"/>
      <c r="F25" s="7"/>
      <c r="G25" s="7"/>
      <c r="H25" s="7"/>
      <c r="I25" s="7"/>
      <c r="J25" s="7"/>
    </row>
    <row r="26" spans="1:10" x14ac:dyDescent="0.25">
      <c r="A26" s="17"/>
      <c r="B26" s="10">
        <f t="shared" si="1"/>
        <v>300000</v>
      </c>
      <c r="C26" s="7"/>
      <c r="D26" s="7"/>
      <c r="E26" s="7"/>
      <c r="F26" s="7"/>
      <c r="G26" s="7"/>
      <c r="H26" s="7"/>
      <c r="I26" s="7"/>
      <c r="J26" s="7"/>
    </row>
    <row r="27" spans="1:10" x14ac:dyDescent="0.25">
      <c r="A27" s="17"/>
      <c r="B27" s="10">
        <f t="shared" si="1"/>
        <v>325000</v>
      </c>
      <c r="C27" s="7"/>
      <c r="D27" s="7"/>
      <c r="E27" s="7"/>
      <c r="F27" s="7"/>
      <c r="G27" s="7"/>
      <c r="H27" s="7"/>
      <c r="I27" s="7"/>
      <c r="J27" s="7"/>
    </row>
    <row r="31" spans="1:10" x14ac:dyDescent="0.25">
      <c r="I31" s="3"/>
    </row>
  </sheetData>
  <mergeCells count="4">
    <mergeCell ref="B1:C1"/>
    <mergeCell ref="B3:C3"/>
    <mergeCell ref="B7:C7"/>
    <mergeCell ref="A15:A27"/>
  </mergeCells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direct mail data table.xlsx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2003-02-19T21:22:00Z</dcterms:created>
  <dcterms:modified xsi:type="dcterms:W3CDTF">2026-01-13T12:26:07Z</dcterms:modified>
  <cp:category>Excel 2016 Bible</cp:category>
</cp:coreProperties>
</file>